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75" windowWidth="14895" windowHeight="92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9" i="1"/>
  <c r="F27"/>
  <c r="G27"/>
  <c r="L25"/>
  <c r="K25"/>
  <c r="F10"/>
  <c r="F16"/>
  <c r="F17" s="1"/>
  <c r="F25"/>
  <c r="G25"/>
  <c r="H25"/>
  <c r="I25"/>
  <c r="J25"/>
  <c r="F14"/>
  <c r="F18" l="1"/>
  <c r="F30" s="1"/>
  <c r="F31" s="1"/>
  <c r="F28"/>
  <c r="F26"/>
</calcChain>
</file>

<file path=xl/sharedStrings.xml><?xml version="1.0" encoding="utf-8"?>
<sst xmlns="http://schemas.openxmlformats.org/spreadsheetml/2006/main" count="36" uniqueCount="36">
  <si>
    <t>Monday</t>
  </si>
  <si>
    <t>Tuesday</t>
  </si>
  <si>
    <t>Wednesday</t>
  </si>
  <si>
    <t>Thursday</t>
  </si>
  <si>
    <t>Friday</t>
  </si>
  <si>
    <t>Number of hours worked on each day:</t>
  </si>
  <si>
    <t>Total days worked per week:</t>
  </si>
  <si>
    <t>Total hours entered in work pattern:</t>
  </si>
  <si>
    <t>Part time employee's hours per week:</t>
  </si>
  <si>
    <t>Full time employee's hours per week:</t>
  </si>
  <si>
    <t>Part time employee's FTE:</t>
  </si>
  <si>
    <t>Difference in hours:</t>
  </si>
  <si>
    <r>
      <t xml:space="preserve">If the employee works a </t>
    </r>
    <r>
      <rPr>
        <b/>
        <u/>
        <sz val="10"/>
        <rFont val="Arial"/>
        <family val="2"/>
      </rPr>
      <t>set pattern of work</t>
    </r>
    <r>
      <rPr>
        <b/>
        <sz val="10"/>
        <rFont val="Arial"/>
        <family val="2"/>
      </rPr>
      <t>, after completing the above boxes, use the following calculator to work out if in the specified period they will take off in excess of their pro-rata entitlement or are entitled to additional time off.</t>
    </r>
  </si>
  <si>
    <t>Leave the box blank if that day is not worked.</t>
  </si>
  <si>
    <t>You can only type in the blue boxes.</t>
  </si>
  <si>
    <t>The orange boxes give the part time entitlement.</t>
  </si>
  <si>
    <t>Enter part days in decimal format.  To convert minutes to a decimal point, divide the number of minutes by 60. e.g. 30 minutes = 0.5</t>
  </si>
  <si>
    <t>This calculator will give the entitlement in decimal, not hours and minutes.  To convert the numbers after the decimal point to minutes,  multiply each 0.1 by 60. e.g. 0.1 = 6 minutes, 0.2 = 12 minutes etc</t>
  </si>
  <si>
    <t>Saturday</t>
  </si>
  <si>
    <t>Sunday</t>
  </si>
  <si>
    <t>Total number of bank holidays falling on a Monday:</t>
  </si>
  <si>
    <t>Total number of bank holidays falling on a Tuesday:</t>
  </si>
  <si>
    <t>Total number of bank holidays falling on a Wednesday:</t>
  </si>
  <si>
    <t>Total number of bank holidays falling on a Thursday:</t>
  </si>
  <si>
    <t>Total number of bank holidays falling on a Friday:</t>
  </si>
  <si>
    <t>Total number of bank holidays falling on a Saturday:</t>
  </si>
  <si>
    <t>Total number of bank holidays falling on a Sunday:</t>
  </si>
  <si>
    <t>Total number of bank holidays in period:</t>
  </si>
  <si>
    <t>Full time employee's bank holiday entitlement (days):</t>
  </si>
  <si>
    <t>Full time employee's bank holiday entitlement (hours):</t>
  </si>
  <si>
    <t>Part time employee's bank holiday entitlement (hours):</t>
  </si>
  <si>
    <t>Bank holidays falling on working days in the period:</t>
  </si>
  <si>
    <t>Bank holiday hours required for the period:</t>
  </si>
  <si>
    <t>Bank holiday hours entitlement:</t>
  </si>
  <si>
    <r>
      <t xml:space="preserve">This is the number of hours the employee is entitled to take off in addition to the bank holidays that fall within their work pattern for the period entered.                            </t>
    </r>
    <r>
      <rPr>
        <b/>
        <sz val="10"/>
        <rFont val="Arial"/>
        <family val="2"/>
      </rPr>
      <t>A minus figure means that in that period the employee will take this number of hours in excess of their pro-rata entitlement.  They should either make these hours up at a later date or take them from their annual leave entitlement.</t>
    </r>
  </si>
  <si>
    <t>Bank Holiday Calculator for Youth Service Employees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</si>
</sst>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color indexed="10"/>
      <name val="Arial"/>
    </font>
    <font>
      <i/>
      <sz val="10"/>
      <name val="Arial"/>
      <family val="2"/>
    </font>
    <font>
      <sz val="10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/>
    <xf numFmtId="0" fontId="0" fillId="2" borderId="2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2" fontId="1" fillId="2" borderId="0" xfId="0" applyNumberFormat="1" applyFont="1" applyFill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731520</xdr:colOff>
      <xdr:row>0</xdr:row>
      <xdr:rowOff>45720</xdr:rowOff>
    </xdr:from>
    <xdr:to>
      <xdr:col>12</xdr:col>
      <xdr:colOff>411480</xdr:colOff>
      <xdr:row>2</xdr:row>
      <xdr:rowOff>15240</xdr:rowOff>
    </xdr:to>
    <xdr:pic>
      <xdr:nvPicPr>
        <xdr:cNvPr id="1036" name="Picture 1" descr="seft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77840" y="45720"/>
          <a:ext cx="337566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tabSelected="1" zoomScaleNormal="100" workbookViewId="0">
      <selection activeCell="F3" sqref="F3"/>
    </sheetView>
  </sheetViews>
  <sheetFormatPr defaultColWidth="8.85546875" defaultRowHeight="12.75"/>
  <cols>
    <col min="1" max="4" width="8.85546875" style="2"/>
    <col min="5" max="5" width="13.5703125" style="2" customWidth="1"/>
    <col min="6" max="12" width="10.7109375" style="2" customWidth="1"/>
    <col min="13" max="14" width="8.85546875" style="2"/>
    <col min="15" max="15" width="6" style="2" customWidth="1"/>
    <col min="16" max="16384" width="8.85546875" style="2"/>
  </cols>
  <sheetData>
    <row r="1" spans="1:14">
      <c r="A1" s="1" t="s">
        <v>35</v>
      </c>
    </row>
    <row r="3" spans="1:14">
      <c r="A3" s="23" t="s">
        <v>20</v>
      </c>
      <c r="B3" s="23"/>
      <c r="C3" s="23"/>
      <c r="D3" s="23"/>
      <c r="E3" s="24"/>
      <c r="F3" s="10"/>
      <c r="I3" s="5"/>
      <c r="J3" s="5"/>
      <c r="K3" s="5"/>
      <c r="L3" s="5"/>
      <c r="M3" s="5"/>
      <c r="N3" s="5"/>
    </row>
    <row r="4" spans="1:14">
      <c r="A4" s="23" t="s">
        <v>21</v>
      </c>
      <c r="B4" s="23"/>
      <c r="C4" s="23"/>
      <c r="D4" s="23"/>
      <c r="E4" s="24"/>
      <c r="F4" s="10"/>
      <c r="H4" s="12" t="s">
        <v>14</v>
      </c>
      <c r="I4" s="5"/>
      <c r="J4" s="5"/>
      <c r="K4" s="5"/>
      <c r="L4" s="5"/>
      <c r="M4" s="5"/>
      <c r="N4" s="5"/>
    </row>
    <row r="5" spans="1:14">
      <c r="A5" s="23" t="s">
        <v>22</v>
      </c>
      <c r="B5" s="23"/>
      <c r="C5" s="23"/>
      <c r="D5" s="23"/>
      <c r="E5" s="24"/>
      <c r="F5" s="10"/>
      <c r="H5" s="5"/>
      <c r="I5" s="5"/>
      <c r="J5" s="5"/>
      <c r="K5" s="5"/>
      <c r="L5" s="5"/>
      <c r="M5" s="5"/>
      <c r="N5" s="5"/>
    </row>
    <row r="6" spans="1:14">
      <c r="A6" s="23" t="s">
        <v>23</v>
      </c>
      <c r="B6" s="23"/>
      <c r="C6" s="23"/>
      <c r="D6" s="23"/>
      <c r="E6" s="24"/>
      <c r="F6" s="10"/>
      <c r="H6" s="8" t="s">
        <v>15</v>
      </c>
      <c r="I6" s="5"/>
      <c r="J6" s="5"/>
      <c r="K6" s="5"/>
      <c r="L6" s="5"/>
      <c r="M6" s="5"/>
      <c r="N6" s="5"/>
    </row>
    <row r="7" spans="1:14">
      <c r="A7" s="23" t="s">
        <v>24</v>
      </c>
      <c r="B7" s="23"/>
      <c r="C7" s="23"/>
      <c r="D7" s="23"/>
      <c r="E7" s="24"/>
      <c r="F7" s="11"/>
      <c r="H7" s="5"/>
      <c r="I7" s="5"/>
      <c r="J7" s="5"/>
      <c r="K7" s="5"/>
      <c r="L7" s="5"/>
      <c r="M7" s="5"/>
      <c r="N7" s="5"/>
    </row>
    <row r="8" spans="1:14">
      <c r="A8" s="23" t="s">
        <v>25</v>
      </c>
      <c r="B8" s="23"/>
      <c r="C8" s="23"/>
      <c r="D8" s="23"/>
      <c r="E8" s="24"/>
      <c r="F8" s="10"/>
      <c r="H8" s="5"/>
      <c r="I8" s="5"/>
      <c r="J8" s="5"/>
      <c r="K8" s="5"/>
      <c r="L8" s="5"/>
      <c r="M8" s="5"/>
      <c r="N8" s="5"/>
    </row>
    <row r="9" spans="1:14" ht="13.5" thickBot="1">
      <c r="A9" s="23" t="s">
        <v>26</v>
      </c>
      <c r="B9" s="23"/>
      <c r="C9" s="23"/>
      <c r="D9" s="23"/>
      <c r="E9" s="24"/>
      <c r="F9" s="11"/>
      <c r="H9" s="26" t="s">
        <v>17</v>
      </c>
      <c r="I9" s="26"/>
      <c r="J9" s="26"/>
      <c r="K9" s="26"/>
      <c r="L9" s="26"/>
      <c r="M9" s="26"/>
      <c r="N9" s="5"/>
    </row>
    <row r="10" spans="1:14" ht="13.9" customHeight="1" thickBot="1">
      <c r="A10" s="21" t="s">
        <v>27</v>
      </c>
      <c r="B10" s="21"/>
      <c r="C10" s="21"/>
      <c r="D10" s="21"/>
      <c r="E10" s="22"/>
      <c r="F10" s="4">
        <f>SUM(F3:F9)</f>
        <v>0</v>
      </c>
      <c r="H10" s="26"/>
      <c r="I10" s="26"/>
      <c r="J10" s="26"/>
      <c r="K10" s="26"/>
      <c r="L10" s="26"/>
      <c r="M10" s="26"/>
      <c r="N10" s="20"/>
    </row>
    <row r="11" spans="1:14">
      <c r="H11" s="26"/>
      <c r="I11" s="26"/>
      <c r="J11" s="26"/>
      <c r="K11" s="26"/>
      <c r="L11" s="26"/>
      <c r="M11" s="26"/>
      <c r="N11" s="20"/>
    </row>
    <row r="12" spans="1:14">
      <c r="A12" s="23" t="s">
        <v>8</v>
      </c>
      <c r="B12" s="23"/>
      <c r="C12" s="23"/>
      <c r="D12" s="23"/>
      <c r="E12" s="24"/>
      <c r="F12" s="17"/>
      <c r="H12" s="26"/>
      <c r="I12" s="26"/>
      <c r="J12" s="26"/>
      <c r="K12" s="26"/>
      <c r="L12" s="26"/>
      <c r="M12" s="26"/>
      <c r="N12" s="20"/>
    </row>
    <row r="13" spans="1:14">
      <c r="A13" s="23" t="s">
        <v>9</v>
      </c>
      <c r="B13" s="23"/>
      <c r="C13" s="23"/>
      <c r="D13" s="23"/>
      <c r="E13" s="23"/>
      <c r="F13" s="19">
        <v>35</v>
      </c>
      <c r="H13" s="5"/>
      <c r="I13" s="5"/>
      <c r="J13" s="5"/>
      <c r="K13" s="5"/>
      <c r="L13" s="5"/>
      <c r="M13" s="5"/>
      <c r="N13" s="5"/>
    </row>
    <row r="14" spans="1:14" ht="13.15" customHeight="1">
      <c r="A14" s="23" t="s">
        <v>10</v>
      </c>
      <c r="B14" s="23"/>
      <c r="C14" s="23"/>
      <c r="D14" s="23"/>
      <c r="E14" s="23"/>
      <c r="F14" s="15">
        <f>SUM(F12/F13)</f>
        <v>0</v>
      </c>
      <c r="H14" s="26" t="s">
        <v>16</v>
      </c>
      <c r="I14" s="26"/>
      <c r="J14" s="26"/>
      <c r="K14" s="26"/>
      <c r="L14" s="26"/>
      <c r="M14" s="26"/>
      <c r="N14" s="20"/>
    </row>
    <row r="15" spans="1:14">
      <c r="H15" s="26"/>
      <c r="I15" s="26"/>
      <c r="J15" s="26"/>
      <c r="K15" s="26"/>
      <c r="L15" s="26"/>
      <c r="M15" s="26"/>
      <c r="N15" s="20"/>
    </row>
    <row r="16" spans="1:14">
      <c r="A16" s="23" t="s">
        <v>28</v>
      </c>
      <c r="B16" s="23"/>
      <c r="C16" s="23"/>
      <c r="D16" s="23"/>
      <c r="E16" s="23"/>
      <c r="F16" s="19">
        <f>SUM(F10)</f>
        <v>0</v>
      </c>
      <c r="H16" s="26"/>
      <c r="I16" s="26"/>
      <c r="J16" s="26"/>
      <c r="K16" s="26"/>
      <c r="L16" s="26"/>
      <c r="M16" s="26"/>
      <c r="N16" s="5"/>
    </row>
    <row r="17" spans="1:15" ht="13.5" thickBot="1">
      <c r="A17" s="23" t="s">
        <v>29</v>
      </c>
      <c r="B17" s="23"/>
      <c r="C17" s="23"/>
      <c r="D17" s="23"/>
      <c r="E17" s="23"/>
      <c r="F17" s="19">
        <f>SUM(F16*7)</f>
        <v>0</v>
      </c>
      <c r="H17" s="5"/>
      <c r="I17" s="5"/>
      <c r="J17" s="5"/>
      <c r="K17" s="5"/>
      <c r="L17" s="5"/>
      <c r="M17" s="5"/>
      <c r="N17" s="5"/>
    </row>
    <row r="18" spans="1:15" ht="13.5" thickBot="1">
      <c r="A18" s="23" t="s">
        <v>30</v>
      </c>
      <c r="B18" s="23"/>
      <c r="C18" s="23"/>
      <c r="D18" s="23"/>
      <c r="E18" s="23"/>
      <c r="F18" s="16">
        <f>SUM(F17/F13*F12)</f>
        <v>0</v>
      </c>
      <c r="H18" s="5"/>
      <c r="I18" s="5"/>
      <c r="J18" s="5"/>
      <c r="K18" s="5"/>
      <c r="L18" s="5"/>
      <c r="M18" s="5"/>
      <c r="N18" s="5"/>
    </row>
    <row r="20" spans="1:15" ht="13.15" customHeight="1">
      <c r="A20" s="25" t="s">
        <v>12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3"/>
      <c r="O20" s="13"/>
    </row>
    <row r="21" spans="1: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3"/>
      <c r="O21" s="13"/>
    </row>
    <row r="23" spans="1:15" ht="13.15" customHeight="1">
      <c r="A23" s="23" t="s">
        <v>5</v>
      </c>
      <c r="B23" s="23"/>
      <c r="C23" s="23"/>
      <c r="D23" s="23"/>
      <c r="E23" s="24"/>
      <c r="F23" s="6" t="s">
        <v>0</v>
      </c>
      <c r="G23" s="6" t="s">
        <v>1</v>
      </c>
      <c r="H23" s="6" t="s">
        <v>2</v>
      </c>
      <c r="I23" s="6" t="s">
        <v>3</v>
      </c>
      <c r="J23" s="6" t="s">
        <v>4</v>
      </c>
      <c r="K23" s="6" t="s">
        <v>18</v>
      </c>
      <c r="L23" s="6" t="s">
        <v>19</v>
      </c>
    </row>
    <row r="24" spans="1:15">
      <c r="A24" s="8" t="s">
        <v>13</v>
      </c>
      <c r="F24" s="18"/>
      <c r="G24" s="18"/>
      <c r="H24" s="18"/>
      <c r="I24" s="18"/>
      <c r="J24" s="18"/>
      <c r="K24" s="18"/>
      <c r="L24" s="18"/>
    </row>
    <row r="25" spans="1:15">
      <c r="F25" s="9" t="str">
        <f t="shared" ref="F25:L25" si="0">IF(F24=0,"0","1")</f>
        <v>0</v>
      </c>
      <c r="G25" s="9" t="str">
        <f t="shared" si="0"/>
        <v>0</v>
      </c>
      <c r="H25" s="9" t="str">
        <f t="shared" si="0"/>
        <v>0</v>
      </c>
      <c r="I25" s="9" t="str">
        <f t="shared" si="0"/>
        <v>0</v>
      </c>
      <c r="J25" s="9" t="str">
        <f t="shared" si="0"/>
        <v>0</v>
      </c>
      <c r="K25" s="9" t="str">
        <f t="shared" si="0"/>
        <v>0</v>
      </c>
      <c r="L25" s="9" t="str">
        <f t="shared" si="0"/>
        <v>0</v>
      </c>
    </row>
    <row r="26" spans="1:15">
      <c r="A26" s="23" t="s">
        <v>6</v>
      </c>
      <c r="B26" s="23"/>
      <c r="C26" s="23"/>
      <c r="D26" s="23"/>
      <c r="E26" s="23"/>
      <c r="F26" s="3">
        <f>SUM(F25+G25+H25+I25+J25+K25+L25)</f>
        <v>0</v>
      </c>
    </row>
    <row r="27" spans="1:15">
      <c r="A27" s="23" t="s">
        <v>7</v>
      </c>
      <c r="B27" s="23"/>
      <c r="C27" s="23"/>
      <c r="D27" s="23"/>
      <c r="E27" s="23"/>
      <c r="F27" s="19">
        <f>SUM(F24+G24+H24+I24+J24+K24+L24)</f>
        <v>0</v>
      </c>
      <c r="G27" s="7" t="str">
        <f>IF(F27=F12," ","Error - Work pattern entered does not match employee's hours per week")</f>
        <v xml:space="preserve"> </v>
      </c>
    </row>
    <row r="28" spans="1:15">
      <c r="A28" s="23" t="s">
        <v>31</v>
      </c>
      <c r="B28" s="23"/>
      <c r="C28" s="23"/>
      <c r="D28" s="23"/>
      <c r="E28" s="23"/>
      <c r="F28" s="3">
        <f>SUM((F25*F3)+(G25*F4)+(H25*F5)+(I25*F6)+(J25*F7)+(K25*F8)+(L25*F9))</f>
        <v>0</v>
      </c>
    </row>
    <row r="29" spans="1:15">
      <c r="A29" s="23" t="s">
        <v>32</v>
      </c>
      <c r="B29" s="23"/>
      <c r="C29" s="23"/>
      <c r="D29" s="23"/>
      <c r="E29" s="23"/>
      <c r="F29" s="15">
        <f>SUM((F24*F3)+(G24*F4)+(H24*F5)+(I24*F6)+(J24*F7)+(K24*F8)+(L24*F9))</f>
        <v>0</v>
      </c>
    </row>
    <row r="30" spans="1:15" ht="13.5" thickBot="1">
      <c r="A30" s="23" t="s">
        <v>33</v>
      </c>
      <c r="B30" s="23"/>
      <c r="C30" s="23"/>
      <c r="D30" s="23"/>
      <c r="E30" s="23"/>
      <c r="F30" s="19">
        <f>SUM(F18)</f>
        <v>0</v>
      </c>
    </row>
    <row r="31" spans="1:15" ht="13.5" thickBot="1">
      <c r="A31" s="23" t="s">
        <v>11</v>
      </c>
      <c r="B31" s="23"/>
      <c r="C31" s="23"/>
      <c r="D31" s="23"/>
      <c r="E31" s="28"/>
      <c r="F31" s="16">
        <f>SUM(F30-F29)</f>
        <v>0</v>
      </c>
    </row>
    <row r="33" spans="1:15" ht="13.15" customHeight="1">
      <c r="A33" s="27" t="s">
        <v>34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14"/>
      <c r="O33" s="14"/>
    </row>
    <row r="34" spans="1: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4"/>
      <c r="O34" s="14"/>
    </row>
    <row r="35" spans="1: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14"/>
      <c r="O35" s="14"/>
    </row>
    <row r="36" spans="1: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</sheetData>
  <sheetProtection sheet="1" objects="1" scenarios="1" selectLockedCells="1"/>
  <mergeCells count="25">
    <mergeCell ref="A33:M36"/>
    <mergeCell ref="A6:E6"/>
    <mergeCell ref="A5:E5"/>
    <mergeCell ref="A4:E4"/>
    <mergeCell ref="A3:E3"/>
    <mergeCell ref="A18:E18"/>
    <mergeCell ref="A17:E17"/>
    <mergeCell ref="A16:E16"/>
    <mergeCell ref="A13:E13"/>
    <mergeCell ref="A27:E27"/>
    <mergeCell ref="A31:E31"/>
    <mergeCell ref="A30:E30"/>
    <mergeCell ref="A29:E29"/>
    <mergeCell ref="A28:E28"/>
    <mergeCell ref="H14:M16"/>
    <mergeCell ref="A14:E14"/>
    <mergeCell ref="A10:E10"/>
    <mergeCell ref="A23:E23"/>
    <mergeCell ref="A26:E26"/>
    <mergeCell ref="A20:M21"/>
    <mergeCell ref="A7:E7"/>
    <mergeCell ref="A12:E12"/>
    <mergeCell ref="A8:E8"/>
    <mergeCell ref="A9:E9"/>
    <mergeCell ref="H9:M12"/>
  </mergeCells>
  <phoneticPr fontId="4" type="noConversion"/>
  <pageMargins left="0.31" right="0.37" top="0.5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SMBC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Sefton MBC</dc:creator>
  <cp:lastModifiedBy>mercj</cp:lastModifiedBy>
  <cp:lastPrinted>2011-02-15T14:11:58Z</cp:lastPrinted>
  <dcterms:created xsi:type="dcterms:W3CDTF">2011-02-15T09:54:48Z</dcterms:created>
  <dcterms:modified xsi:type="dcterms:W3CDTF">2013-09-19T07:39:03Z</dcterms:modified>
</cp:coreProperties>
</file>